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livahorticulture.sharepoint.com/sites/OlivaHorticulture/Documents partages/Ventes/Placements/2026/"/>
    </mc:Choice>
  </mc:AlternateContent>
  <xr:revisionPtr revIDLastSave="0" documentId="8_{85C89D1B-33DD-4D46-9AB7-9153F36FCB1F}" xr6:coauthVersionLast="47" xr6:coauthVersionMax="47" xr10:uidLastSave="{00000000-0000-0000-0000-000000000000}"/>
  <bookViews>
    <workbookView xWindow="0" yWindow="500" windowWidth="28800" windowHeight="16780" xr2:uid="{A53A891F-A3D6-4E51-A7EA-B8DB4EA9A2EC}"/>
  </bookViews>
  <sheets>
    <sheet name="Feuil1" sheetId="16" r:id="rId1"/>
  </sheets>
  <definedNames>
    <definedName name="_xlnm._FilterDatabase" localSheetId="0" hidden="1">Feuil1!$A$12:$O$12</definedName>
    <definedName name="_xlnm.Print_Area" localSheetId="0">Feuil1!$A$1:$L$77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3" i="16" l="1"/>
  <c r="O64" i="16"/>
  <c r="O65" i="16"/>
  <c r="O13" i="16"/>
  <c r="O14" i="16"/>
  <c r="O18" i="16"/>
  <c r="O19" i="16"/>
  <c r="O20" i="16"/>
  <c r="O21" i="16"/>
  <c r="O66" i="16"/>
  <c r="O67" i="16"/>
  <c r="O68" i="16"/>
  <c r="O69" i="16"/>
  <c r="O70" i="16"/>
  <c r="O71" i="16"/>
  <c r="O72" i="16"/>
  <c r="O73" i="16"/>
  <c r="O74" i="16"/>
  <c r="O75" i="16"/>
  <c r="O76" i="16"/>
  <c r="O22" i="16"/>
  <c r="O23" i="16"/>
  <c r="O24" i="16"/>
  <c r="O25" i="16"/>
  <c r="O26" i="16"/>
  <c r="O16" i="16"/>
  <c r="O57" i="16"/>
  <c r="O58" i="16"/>
  <c r="O27" i="16"/>
  <c r="O28" i="16"/>
  <c r="O29" i="16"/>
  <c r="O30" i="16"/>
  <c r="O31" i="16"/>
  <c r="O32" i="16"/>
  <c r="O33" i="16"/>
  <c r="O77" i="16"/>
  <c r="O34" i="16"/>
  <c r="O59" i="16"/>
  <c r="O60" i="16"/>
  <c r="O61" i="16"/>
  <c r="O62" i="16"/>
  <c r="O15" i="16"/>
  <c r="O35" i="16"/>
  <c r="O36" i="16"/>
  <c r="O37" i="16"/>
  <c r="O38" i="16"/>
  <c r="O39" i="16"/>
  <c r="O40" i="16"/>
  <c r="O41" i="16"/>
  <c r="O42" i="16"/>
  <c r="O43" i="16"/>
  <c r="O44" i="16"/>
  <c r="O45" i="16"/>
  <c r="O46" i="16"/>
  <c r="O50" i="16"/>
  <c r="O52" i="16"/>
  <c r="O53" i="16"/>
  <c r="O54" i="16"/>
  <c r="O55" i="16"/>
  <c r="O56" i="16"/>
  <c r="O47" i="16"/>
  <c r="O48" i="16"/>
  <c r="O49" i="16"/>
  <c r="O17" i="16"/>
  <c r="O79" i="16" l="1"/>
  <c r="I8" i="16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7DD06E-E221-443D-BCC9-DC1415B3791D}" keepAlive="1" name="Query - Liste_produits_actifs" description="Connection to the 'Liste_produits_actifs' query in the workbook." type="5" refreshedVersion="8" background="1" saveData="1">
    <dbPr connection="Provider=Microsoft.Mashup.OleDb.1;Data Source=$Workbook$;Location=Liste_produits_actifs;Extended Properties=&quot;&quot;" command="SELECT * FROM [Liste_produits_actifs]"/>
  </connection>
  <connection id="2" xr16:uid="{8004BE95-4AE9-4153-B449-A8E0FCE60EF6}" keepAlive="1" name="Query - Liste_produits_actifs (2)" description="Connection to the 'Liste_produits_actifs (2)' query in the workbook." type="5" refreshedVersion="0" background="1" saveData="1">
    <dbPr connection="Provider=Microsoft.Mashup.OleDb.1;Data Source=$Workbook$;Location=&quot;Liste_produits_actifs (2)&quot;;Extended Properties=&quot;&quot;" command="SELECT * FROM [Liste_produits_actifs (2)]"/>
  </connection>
  <connection id="3" xr16:uid="{79701235-B62D-428A-AA67-E17DCF22D7EC}" keepAlive="1" name="Query - PVTERMINAL01\SRVSERVI8763,1433" description="Connection to the 'PVTERMINAL01\SRVSERVI8763,1433' query in the workbook." type="5" refreshedVersion="8" background="1" saveData="1">
    <dbPr connection="Provider=Microsoft.Mashup.OleDb.1;Data Source=$Workbook$;Location=PVTERMINAL01\SRVSERVI8763,1433;Extended Properties=&quot;&quot;" command="SELECT * FROM [PVTERMINAL01\SRVSERVI8763,1433]"/>
  </connection>
  <connection id="4" xr16:uid="{FCC6124B-19E6-43C0-A331-DAC2AB6B1DDB}" keepAlive="1" name="Requête - TB_produits" description="Connexion à la requête « TB_produits » dans le classeur." type="5" refreshedVersion="0" background="1" saveData="1">
    <dbPr connection="Provider=Microsoft.Mashup.OleDb.1;Data Source=$Workbook$;Location=TB_produits;Extended Properties=&quot;&quot;" command="SELECT * FROM [TB_produits]"/>
  </connection>
</connection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<sst xmlns="http://schemas.openxmlformats.org/spreadsheetml/2006/main" count="226" uniqueCount="101">
  <si>
    <t xml:space="preserve">Spéciaux placement 2026 </t>
  </si>
  <si>
    <t xml:space="preserve">Les prix sont sujets à modification sans préavis, y compris après l’émission d’une confirmation de disponibilité. </t>
  </si>
  <si>
    <t>Entreprise</t>
  </si>
  <si>
    <t>Total des végétaux</t>
  </si>
  <si>
    <t xml:space="preserve">Adresse </t>
  </si>
  <si>
    <t>Téléphone</t>
  </si>
  <si>
    <t xml:space="preserve">Date de livraison approximative   </t>
  </si>
  <si>
    <t>UPC</t>
  </si>
  <si>
    <t>Catégorie</t>
  </si>
  <si>
    <t>Nom_latin</t>
  </si>
  <si>
    <t>Pot</t>
  </si>
  <si>
    <t>Hauteur</t>
  </si>
  <si>
    <t>1 à 5</t>
  </si>
  <si>
    <t>6 à 11</t>
  </si>
  <si>
    <t>12 et +</t>
  </si>
  <si>
    <t>24 et +</t>
  </si>
  <si>
    <t>Placement</t>
  </si>
  <si>
    <t>Quantité</t>
  </si>
  <si>
    <t>Code maison</t>
  </si>
  <si>
    <t>Arbres</t>
  </si>
  <si>
    <t>Betula jacquemontii (talle)</t>
  </si>
  <si>
    <t>7gal</t>
  </si>
  <si>
    <t>200cm</t>
  </si>
  <si>
    <t>Betula nigra heritage</t>
  </si>
  <si>
    <t>10gal</t>
  </si>
  <si>
    <t>40mm</t>
  </si>
  <si>
    <t>Salix 'Prairie Cascade'</t>
  </si>
  <si>
    <t>Arbres fruitiers</t>
  </si>
  <si>
    <t>Malus 'Red Gala'</t>
  </si>
  <si>
    <t>Arbustes</t>
  </si>
  <si>
    <t>Acer ginnala</t>
  </si>
  <si>
    <t>2gal</t>
  </si>
  <si>
    <t>Cornus alba 'Elegantissima'</t>
  </si>
  <si>
    <t>Cotoneaster acutifolius</t>
  </si>
  <si>
    <t>1gal</t>
  </si>
  <si>
    <t> </t>
  </si>
  <si>
    <t>Euonymus alatus 'Compactus'</t>
  </si>
  <si>
    <t>Forsythia intermedia 'Northern Gold'</t>
  </si>
  <si>
    <t>Hydrangea paniculata' Flare' BE</t>
  </si>
  <si>
    <t>Hydrangea paniculata 'Bloomchampion Fresh White'</t>
  </si>
  <si>
    <t>Hydrangea paniculata 'Grandiflora'</t>
  </si>
  <si>
    <t>Hydrangea paniculata 'Lavalamp Moonrock' BE</t>
  </si>
  <si>
    <t>Hydrangea paniculata 'Sundae Fraise'</t>
  </si>
  <si>
    <t>Physocarpus opulifolius 'Angel Gold'</t>
  </si>
  <si>
    <t>Physocarpus opulifolius 'Center Glow'</t>
  </si>
  <si>
    <t>Physocarpus opulifolius 'Diabolo'</t>
  </si>
  <si>
    <t>Physocarpus opulifolius 'Golden Nugget'</t>
  </si>
  <si>
    <t>Physocarpus opulifolius 'Luteus'</t>
  </si>
  <si>
    <t>Physocarpus opulifolius 'Nanus'</t>
  </si>
  <si>
    <t>Physocarpus opulifolius 'Ginger Wine' PW</t>
  </si>
  <si>
    <t>Prunus cistena</t>
  </si>
  <si>
    <t>5gal</t>
  </si>
  <si>
    <t>Salix repens</t>
  </si>
  <si>
    <t>Spiraea arguta 'Grefsheim'</t>
  </si>
  <si>
    <t>Spiraea japonica 'Magic Carpet'</t>
  </si>
  <si>
    <t>Spiraea japonica 'White Gold '</t>
  </si>
  <si>
    <t>Spiraea nipponica 'Snowmound'</t>
  </si>
  <si>
    <t>Spiraea vanhouttei</t>
  </si>
  <si>
    <t>Spiraea x 'Denistar'</t>
  </si>
  <si>
    <t>Syringa prestoniae 'Isabella'</t>
  </si>
  <si>
    <t>3gal</t>
  </si>
  <si>
    <t>Syringa prestoniae 'James Macfarlane'</t>
  </si>
  <si>
    <t>Syringa prestoniae 'Nocturne'</t>
  </si>
  <si>
    <t>Syringa prestoniae 'Royalty'</t>
  </si>
  <si>
    <t>Syringa villosa</t>
  </si>
  <si>
    <t>Weigela florida 'Rumba'</t>
  </si>
  <si>
    <t>Weigela florida 'Strobe' BE</t>
  </si>
  <si>
    <t>Weigela florida 'Stunner' BE</t>
  </si>
  <si>
    <t>Conifères</t>
  </si>
  <si>
    <t>Thuja occidentalis 'Fastigiata'</t>
  </si>
  <si>
    <t>125cm</t>
  </si>
  <si>
    <t>Thuja occidentalis 'Lutea'- cultivé en champ</t>
  </si>
  <si>
    <t>100cm</t>
  </si>
  <si>
    <t>Thuja occidentalis 'Private Jet' BE</t>
  </si>
  <si>
    <t>90cm</t>
  </si>
  <si>
    <t>150cm</t>
  </si>
  <si>
    <t>Thuja occidentalis 'Smaragd'</t>
  </si>
  <si>
    <t>Graminées</t>
  </si>
  <si>
    <t>Miscanthus 'Purpurescens'</t>
  </si>
  <si>
    <t>Panicum virgatum ‘Northwind’</t>
  </si>
  <si>
    <t>Rosiers</t>
  </si>
  <si>
    <t>Rosa 'Alba Meidiland'</t>
  </si>
  <si>
    <t>Rosa 'Carefree Delight'</t>
  </si>
  <si>
    <t>Rosa 'Prairie Snowdrift'</t>
  </si>
  <si>
    <t>Rosa rugosa 'Rubra'</t>
  </si>
  <si>
    <t>Vivaces</t>
  </si>
  <si>
    <t>Astilbe chinensis var. taquetti 'Superba'</t>
  </si>
  <si>
    <t>Astilbe japonica 'Delft Lace'</t>
  </si>
  <si>
    <t>Astilbe japonica 'Red Sentinel'</t>
  </si>
  <si>
    <t>Hemerocallis 'Catherine Woodburry'</t>
  </si>
  <si>
    <t>Hemerocallis 'Clown charm'</t>
  </si>
  <si>
    <t>Hemerocallis 'Daring Deception'</t>
  </si>
  <si>
    <t>Hemerocallis 'Happy Returns'</t>
  </si>
  <si>
    <t>Hemerocallis 'Lacy Doily'</t>
  </si>
  <si>
    <t>Hemerocallis 'My Melinda'</t>
  </si>
  <si>
    <t>Hemerocallis 'Pardon Me'</t>
  </si>
  <si>
    <t>Hemerocallis 'Plum Royal'</t>
  </si>
  <si>
    <t>Hemerocallis 'Precious D'Oro'</t>
  </si>
  <si>
    <t>Hemerocallis 'Sammy Russell'</t>
  </si>
  <si>
    <t>Hemerocallis 'Summer Wine'</t>
  </si>
  <si>
    <t>Polygonatum 'Variegatum'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</si>
</sst>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\ [$$-C0C]_ ;_ * \-#,##0.00\ \ [$$-C0C]_ ;_ * &quot;-&quot;??_ \ [$$-C0C]_ ;_ @_ "/>
    <numFmt numFmtId="165" formatCode="_ * #,##0.00_)\ [$$-C0C]_ ;_ * \(#,##0.00\)\ [$$-C0C]_ ;_ * &quot;-&quot;??_)\ [$$-C0C]_ ;_ @_ "/>
  </numFmts>
  <fonts count="7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 (Corps)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739C4E"/>
        <bgColor indexed="64"/>
      </patternFill>
    </fill>
    <fill>
      <patternFill patternType="solid">
        <fgColor theme="8" tint="0.59999389629810485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5" xfId="0" applyFont="1" applyBorder="1"/>
    <xf numFmtId="0" fontId="2" fillId="0" borderId="5" xfId="0" applyFont="1" applyBorder="1"/>
    <xf numFmtId="0" fontId="2" fillId="0" borderId="5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5" fillId="7" borderId="13" xfId="0" applyFont="1" applyFill="1" applyBorder="1" applyAlignment="1">
      <alignment horizontal="left" vertical="center" wrapText="1"/>
    </xf>
    <xf numFmtId="0" fontId="5" fillId="7" borderId="14" xfId="0" applyFont="1" applyFill="1" applyBorder="1" applyAlignment="1">
      <alignment horizontal="left" vertical="center" wrapText="1"/>
    </xf>
    <xf numFmtId="0" fontId="3" fillId="0" borderId="24" xfId="0" applyFont="1" applyBorder="1"/>
    <xf numFmtId="0" fontId="3" fillId="0" borderId="27" xfId="0" applyFont="1" applyBorder="1"/>
    <xf numFmtId="0" fontId="3" fillId="2" borderId="2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16" fontId="3" fillId="3" borderId="2" xfId="0" applyNumberFormat="1" applyFont="1" applyFill="1" applyBorder="1" applyAlignment="1">
      <alignment horizontal="center" vertical="center"/>
    </xf>
    <xf numFmtId="16" fontId="3" fillId="4" borderId="2" xfId="0" applyNumberFormat="1" applyFont="1" applyFill="1" applyBorder="1" applyAlignment="1">
      <alignment horizontal="center" vertical="center"/>
    </xf>
    <xf numFmtId="16" fontId="3" fillId="5" borderId="2" xfId="0" applyNumberFormat="1" applyFont="1" applyFill="1" applyBorder="1" applyAlignment="1">
      <alignment horizontal="center" vertical="center"/>
    </xf>
    <xf numFmtId="16" fontId="3" fillId="2" borderId="2" xfId="0" applyNumberFormat="1" applyFont="1" applyFill="1" applyBorder="1" applyAlignment="1">
      <alignment horizontal="center" vertical="center"/>
    </xf>
    <xf numFmtId="16" fontId="3" fillId="6" borderId="16" xfId="0" applyNumberFormat="1" applyFont="1" applyFill="1" applyBorder="1" applyAlignment="1">
      <alignment horizontal="center" vertical="center"/>
    </xf>
    <xf numFmtId="16" fontId="3" fillId="6" borderId="29" xfId="0" applyNumberFormat="1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wrapText="1"/>
    </xf>
    <xf numFmtId="0" fontId="0" fillId="0" borderId="5" xfId="0" applyBorder="1"/>
    <xf numFmtId="0" fontId="0" fillId="0" borderId="24" xfId="0" applyBorder="1"/>
    <xf numFmtId="0" fontId="0" fillId="0" borderId="31" xfId="0" applyBorder="1"/>
    <xf numFmtId="0" fontId="0" fillId="0" borderId="32" xfId="0" applyBorder="1"/>
    <xf numFmtId="0" fontId="0" fillId="0" borderId="27" xfId="0" applyBorder="1"/>
    <xf numFmtId="0" fontId="0" fillId="0" borderId="33" xfId="0" applyBorder="1"/>
    <xf numFmtId="165" fontId="0" fillId="0" borderId="0" xfId="0" applyNumberFormat="1"/>
    <xf numFmtId="0" fontId="2" fillId="0" borderId="24" xfId="0" applyFont="1" applyBorder="1"/>
    <xf numFmtId="0" fontId="2" fillId="0" borderId="24" xfId="0" applyFont="1" applyBorder="1" applyAlignment="1">
      <alignment wrapText="1"/>
    </xf>
    <xf numFmtId="1" fontId="1" fillId="0" borderId="23" xfId="0" applyNumberFormat="1" applyFont="1" applyBorder="1" applyAlignment="1">
      <alignment horizontal="left" vertical="center"/>
    </xf>
    <xf numFmtId="164" fontId="1" fillId="0" borderId="24" xfId="0" applyNumberFormat="1" applyFont="1" applyBorder="1" applyAlignment="1">
      <alignment horizontal="center" vertical="center"/>
    </xf>
    <xf numFmtId="1" fontId="1" fillId="0" borderId="25" xfId="0" applyNumberFormat="1" applyFont="1" applyBorder="1" applyAlignment="1">
      <alignment horizontal="left" vertical="center"/>
    </xf>
    <xf numFmtId="16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/>
    <xf numFmtId="1" fontId="1" fillId="0" borderId="25" xfId="0" applyNumberFormat="1" applyFont="1" applyBorder="1" applyAlignment="1">
      <alignment horizontal="left"/>
    </xf>
    <xf numFmtId="1" fontId="1" fillId="0" borderId="26" xfId="0" applyNumberFormat="1" applyFont="1" applyBorder="1" applyAlignment="1">
      <alignment horizontal="left" vertical="center"/>
    </xf>
    <xf numFmtId="0" fontId="1" fillId="0" borderId="27" xfId="0" applyFont="1" applyBorder="1"/>
    <xf numFmtId="164" fontId="1" fillId="0" borderId="27" xfId="0" applyNumberFormat="1" applyFont="1" applyBorder="1" applyAlignment="1">
      <alignment horizontal="center" vertical="center"/>
    </xf>
    <xf numFmtId="0" fontId="6" fillId="8" borderId="5" xfId="0" applyFont="1" applyFill="1" applyBorder="1" applyAlignment="1" applyProtection="1">
      <alignment horizontal="center" vertical="top" wrapText="1"/>
      <protection locked="0"/>
    </xf>
    <xf numFmtId="0" fontId="1" fillId="7" borderId="6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7" borderId="13" xfId="0" applyFont="1" applyFill="1" applyBorder="1" applyAlignment="1">
      <alignment horizontal="left" vertical="center" wrapText="1"/>
    </xf>
    <xf numFmtId="0" fontId="5" fillId="7" borderId="14" xfId="0" applyFont="1" applyFill="1" applyBorder="1" applyAlignment="1">
      <alignment horizontal="left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164" fontId="1" fillId="8" borderId="16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1" fillId="8" borderId="17" xfId="0" applyFont="1" applyFill="1" applyBorder="1" applyAlignment="1">
      <alignment horizontal="center" vertical="center"/>
    </xf>
    <xf numFmtId="0" fontId="1" fillId="8" borderId="20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21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1" fillId="8" borderId="22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left" vertical="center" wrapText="1"/>
    </xf>
    <xf numFmtId="0" fontId="5" fillId="7" borderId="19" xfId="0" applyFont="1" applyFill="1" applyBorder="1" applyAlignment="1">
      <alignment horizontal="left" vertical="center" wrapText="1"/>
    </xf>
  </cellXfs>
  <cellStyles count="1">
    <cellStyle name="Normal" xfId="0" builtinId="0"/>
  </cellStyles>
  <dxfs count="1"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4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304800</xdr:colOff>
      <xdr:row>17</xdr:row>
      <xdr:rowOff>117475</xdr:rowOff>
    </xdr:to>
    <xdr:sp macro="" textlink="">
      <xdr:nvSpPr>
        <xdr:cNvPr id="4" name="AutoShape 21">
          <a:extLst>
            <a:ext uri="{FF2B5EF4-FFF2-40B4-BE49-F238E27FC236}">
              <a16:creationId xmlns:a16="http://schemas.microsoft.com/office/drawing/2014/main" id="{43A0801A-FE3D-AC46-BC41-3E3D3A114101}"/>
            </a:ext>
            <a:ext uri="{147F2762-F138-4A5C-976F-8EAC2B608ADB}">
              <a16:predDERef xmlns:a16="http://schemas.microsoft.com/office/drawing/2014/main" pred="{0C6C89D3-CABB-9571-1AA7-D5BA4F26D624}"/>
            </a:ext>
          </a:extLst>
        </xdr:cNvPr>
        <xdr:cNvSpPr>
          <a:spLocks noChangeAspect="1" noChangeArrowheads="1"/>
        </xdr:cNvSpPr>
      </xdr:nvSpPr>
      <xdr:spPr bwMode="auto">
        <a:xfrm>
          <a:off x="10515600" y="4597400"/>
          <a:ext cx="304800" cy="549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2218267</xdr:colOff>
      <xdr:row>11</xdr:row>
      <xdr:rowOff>0</xdr:rowOff>
    </xdr:from>
    <xdr:ext cx="304800" cy="448733"/>
    <xdr:sp macro="" textlink="">
      <xdr:nvSpPr>
        <xdr:cNvPr id="5" name="AutoShape 20">
          <a:extLst>
            <a:ext uri="{FF2B5EF4-FFF2-40B4-BE49-F238E27FC236}">
              <a16:creationId xmlns:a16="http://schemas.microsoft.com/office/drawing/2014/main" id="{7B1D4BAD-DCA4-E345-BA71-031C31CA1129}"/>
            </a:ext>
          </a:extLst>
        </xdr:cNvPr>
        <xdr:cNvSpPr>
          <a:spLocks noChangeAspect="1" noChangeArrowheads="1"/>
        </xdr:cNvSpPr>
      </xdr:nvSpPr>
      <xdr:spPr bwMode="auto">
        <a:xfrm>
          <a:off x="7666567" y="4597400"/>
          <a:ext cx="304800" cy="448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456D3-10DE-F745-A486-C95F11297927}">
  <sheetPr>
    <pageSetUpPr fitToPage="1"/>
  </sheetPr>
  <dimension ref="A1:O79"/>
  <sheetViews>
    <sheetView tabSelected="1" topLeftCell="A45" workbookViewId="0">
      <selection activeCell="B59" sqref="B59"/>
    </sheetView>
  </sheetViews>
  <sheetFormatPr defaultColWidth="11.42578125" defaultRowHeight="15"/>
  <cols>
    <col min="1" max="1" width="15" customWidth="1"/>
    <col min="3" max="3" width="45.85546875" customWidth="1"/>
    <col min="11" max="11" width="10.85546875" customWidth="1"/>
    <col min="15" max="15" width="0" hidden="1" customWidth="1"/>
  </cols>
  <sheetData>
    <row r="1" spans="1:15">
      <c r="A1" s="37" t="e" vm="1">
        <v>#VALUE!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2"/>
    </row>
    <row r="3" spans="1:15">
      <c r="A3" s="40"/>
      <c r="B3" s="41"/>
      <c r="C3" s="41"/>
      <c r="D3" s="41"/>
      <c r="E3" s="41"/>
      <c r="F3" s="41"/>
      <c r="G3" s="41"/>
      <c r="H3" s="41"/>
      <c r="I3" s="41"/>
      <c r="J3" s="41"/>
      <c r="K3" s="41"/>
      <c r="L3" s="42"/>
    </row>
    <row r="4" spans="1:15">
      <c r="A4" s="40"/>
      <c r="B4" s="41"/>
      <c r="C4" s="41"/>
      <c r="D4" s="41"/>
      <c r="E4" s="41"/>
      <c r="F4" s="41"/>
      <c r="G4" s="41"/>
      <c r="H4" s="41"/>
      <c r="I4" s="41"/>
      <c r="J4" s="41"/>
      <c r="K4" s="41"/>
      <c r="L4" s="42"/>
    </row>
    <row r="5" spans="1:15" ht="15.95" thickBot="1">
      <c r="A5" s="40"/>
      <c r="B5" s="41"/>
      <c r="C5" s="41"/>
      <c r="D5" s="41"/>
      <c r="E5" s="41"/>
      <c r="F5" s="41"/>
      <c r="G5" s="41"/>
      <c r="H5" s="41"/>
      <c r="I5" s="41"/>
      <c r="J5" s="41"/>
      <c r="K5" s="41"/>
      <c r="L5" s="42"/>
    </row>
    <row r="6" spans="1:15" ht="15.95">
      <c r="A6" s="43" t="s">
        <v>0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5"/>
    </row>
    <row r="7" spans="1:15" ht="17.100000000000001" thickBot="1">
      <c r="A7" s="46" t="s">
        <v>1</v>
      </c>
      <c r="B7" s="47"/>
      <c r="C7" s="48"/>
      <c r="D7" s="48"/>
      <c r="E7" s="48"/>
      <c r="F7" s="48"/>
      <c r="G7" s="48"/>
      <c r="H7" s="48"/>
      <c r="I7" s="48"/>
      <c r="J7" s="48"/>
      <c r="K7" s="48"/>
      <c r="L7" s="49"/>
    </row>
    <row r="8" spans="1:15" ht="30.95" customHeight="1">
      <c r="A8" s="50" t="s">
        <v>2</v>
      </c>
      <c r="B8" s="51"/>
      <c r="C8" s="36"/>
      <c r="D8" s="36"/>
      <c r="E8" s="36"/>
      <c r="F8" s="52" t="s">
        <v>3</v>
      </c>
      <c r="G8" s="52"/>
      <c r="H8" s="52"/>
      <c r="I8" s="54">
        <f>O79</f>
        <v>0</v>
      </c>
      <c r="J8" s="55"/>
      <c r="K8" s="55"/>
      <c r="L8" s="56"/>
    </row>
    <row r="9" spans="1:15" ht="30.95" customHeight="1">
      <c r="A9" s="63" t="s">
        <v>4</v>
      </c>
      <c r="B9" s="64"/>
      <c r="C9" s="36"/>
      <c r="D9" s="36"/>
      <c r="E9" s="36"/>
      <c r="F9" s="53"/>
      <c r="G9" s="53"/>
      <c r="H9" s="53"/>
      <c r="I9" s="57"/>
      <c r="J9" s="58"/>
      <c r="K9" s="58"/>
      <c r="L9" s="59"/>
    </row>
    <row r="10" spans="1:15" ht="17.100000000000001">
      <c r="A10" s="5" t="s">
        <v>5</v>
      </c>
      <c r="B10" s="6"/>
      <c r="C10" s="36"/>
      <c r="D10" s="36"/>
      <c r="E10" s="36"/>
      <c r="F10" s="53"/>
      <c r="G10" s="53"/>
      <c r="H10" s="53"/>
      <c r="I10" s="57"/>
      <c r="J10" s="58"/>
      <c r="K10" s="58"/>
      <c r="L10" s="59"/>
    </row>
    <row r="11" spans="1:15" ht="51.95" thickBot="1">
      <c r="A11" s="5" t="s">
        <v>6</v>
      </c>
      <c r="B11" s="6"/>
      <c r="C11" s="36"/>
      <c r="D11" s="36"/>
      <c r="E11" s="36"/>
      <c r="F11" s="53"/>
      <c r="G11" s="53"/>
      <c r="H11" s="53"/>
      <c r="I11" s="60"/>
      <c r="J11" s="61"/>
      <c r="K11" s="61"/>
      <c r="L11" s="62"/>
    </row>
    <row r="12" spans="1:15" ht="35.1" thickBot="1">
      <c r="A12" s="9" t="s">
        <v>7</v>
      </c>
      <c r="B12" s="10" t="s">
        <v>8</v>
      </c>
      <c r="C12" s="10" t="s">
        <v>9</v>
      </c>
      <c r="D12" s="10" t="s">
        <v>10</v>
      </c>
      <c r="E12" s="10" t="s">
        <v>11</v>
      </c>
      <c r="F12" s="11" t="s">
        <v>12</v>
      </c>
      <c r="G12" s="12" t="s">
        <v>13</v>
      </c>
      <c r="H12" s="13" t="s">
        <v>14</v>
      </c>
      <c r="I12" s="14" t="s">
        <v>15</v>
      </c>
      <c r="J12" s="15" t="s">
        <v>16</v>
      </c>
      <c r="K12" s="16" t="s">
        <v>17</v>
      </c>
      <c r="L12" s="17" t="s">
        <v>18</v>
      </c>
    </row>
    <row r="13" spans="1:15" ht="15.95">
      <c r="A13" s="27">
        <v>620778421175</v>
      </c>
      <c r="B13" s="25" t="s">
        <v>19</v>
      </c>
      <c r="C13" s="7" t="s">
        <v>20</v>
      </c>
      <c r="D13" s="26" t="s">
        <v>21</v>
      </c>
      <c r="E13" s="26" t="s">
        <v>22</v>
      </c>
      <c r="F13" s="28">
        <v>89.95</v>
      </c>
      <c r="G13" s="28">
        <v>84.95</v>
      </c>
      <c r="H13" s="28">
        <v>80.95</v>
      </c>
      <c r="I13" s="28">
        <v>80.95</v>
      </c>
      <c r="J13" s="28">
        <v>69.989999999999995</v>
      </c>
      <c r="K13" s="19"/>
      <c r="L13" s="20"/>
      <c r="O13" s="24">
        <f>K13*J13</f>
        <v>0</v>
      </c>
    </row>
    <row r="14" spans="1:15" ht="15.95">
      <c r="A14" s="29">
        <v>620778426989</v>
      </c>
      <c r="B14" s="2" t="s">
        <v>19</v>
      </c>
      <c r="C14" s="4" t="s">
        <v>23</v>
      </c>
      <c r="D14" s="3" t="s">
        <v>24</v>
      </c>
      <c r="E14" s="3" t="s">
        <v>25</v>
      </c>
      <c r="F14" s="30">
        <v>125.95</v>
      </c>
      <c r="G14" s="30">
        <v>120.95</v>
      </c>
      <c r="H14" s="30">
        <v>115.95</v>
      </c>
      <c r="I14" s="30">
        <v>115.95</v>
      </c>
      <c r="J14" s="30">
        <v>104.99</v>
      </c>
      <c r="K14" s="18"/>
      <c r="L14" s="21"/>
      <c r="O14" s="24">
        <f>K14*J14</f>
        <v>0</v>
      </c>
    </row>
    <row r="15" spans="1:15" ht="15.95">
      <c r="A15" s="29">
        <v>620778332105</v>
      </c>
      <c r="B15" s="31" t="s">
        <v>19</v>
      </c>
      <c r="C15" s="1" t="s">
        <v>26</v>
      </c>
      <c r="D15" s="31" t="s">
        <v>21</v>
      </c>
      <c r="E15" s="31"/>
      <c r="F15" s="30">
        <v>67.95</v>
      </c>
      <c r="G15" s="30">
        <v>66.95</v>
      </c>
      <c r="H15" s="30">
        <v>65.95</v>
      </c>
      <c r="I15" s="30">
        <v>65.95</v>
      </c>
      <c r="J15" s="30">
        <v>54.99</v>
      </c>
      <c r="K15" s="18"/>
      <c r="L15" s="21"/>
      <c r="O15" s="24">
        <f>K15*J15</f>
        <v>0</v>
      </c>
    </row>
    <row r="16" spans="1:15" ht="15.95">
      <c r="A16" s="29">
        <v>620778336226</v>
      </c>
      <c r="B16" s="31" t="s">
        <v>27</v>
      </c>
      <c r="C16" s="1" t="s">
        <v>28</v>
      </c>
      <c r="D16" s="31" t="s">
        <v>21</v>
      </c>
      <c r="E16" s="31"/>
      <c r="F16" s="30">
        <v>50.95</v>
      </c>
      <c r="G16" s="30">
        <v>50.95</v>
      </c>
      <c r="H16" s="30">
        <v>49.95</v>
      </c>
      <c r="I16" s="30">
        <v>49.95</v>
      </c>
      <c r="J16" s="30">
        <v>44.99</v>
      </c>
      <c r="K16" s="18"/>
      <c r="L16" s="21"/>
      <c r="O16" s="24">
        <f>K16*J16</f>
        <v>0</v>
      </c>
    </row>
    <row r="17" spans="1:15" ht="17.100000000000001">
      <c r="A17" s="29">
        <v>620778150464</v>
      </c>
      <c r="B17" s="31" t="s">
        <v>29</v>
      </c>
      <c r="C17" s="1" t="s">
        <v>30</v>
      </c>
      <c r="D17" s="31" t="s">
        <v>31</v>
      </c>
      <c r="E17" s="31"/>
      <c r="F17" s="30">
        <v>11.95</v>
      </c>
      <c r="G17" s="30">
        <v>10.95</v>
      </c>
      <c r="H17" s="30">
        <v>9.9499999999999993</v>
      </c>
      <c r="I17" s="30">
        <v>9.9499999999999993</v>
      </c>
      <c r="J17" s="30">
        <v>8.99</v>
      </c>
      <c r="K17" s="18"/>
      <c r="L17" s="21"/>
      <c r="O17" s="24">
        <f>K17*J17</f>
        <v>0</v>
      </c>
    </row>
    <row r="18" spans="1:15" ht="17.100000000000001">
      <c r="A18" s="29">
        <v>620778150525</v>
      </c>
      <c r="B18" s="31" t="s">
        <v>29</v>
      </c>
      <c r="C18" s="1" t="s">
        <v>32</v>
      </c>
      <c r="D18" s="31" t="s">
        <v>31</v>
      </c>
      <c r="E18" s="31"/>
      <c r="F18" s="30">
        <v>11.95</v>
      </c>
      <c r="G18" s="30">
        <v>10.95</v>
      </c>
      <c r="H18" s="30">
        <v>10.45</v>
      </c>
      <c r="I18" s="30">
        <v>10.45</v>
      </c>
      <c r="J18" s="30">
        <v>8.99</v>
      </c>
      <c r="K18" s="18"/>
      <c r="L18" s="21"/>
      <c r="O18" s="24">
        <f>K18*J18</f>
        <v>0</v>
      </c>
    </row>
    <row r="19" spans="1:15" ht="15.95">
      <c r="A19" s="29">
        <v>620778150648</v>
      </c>
      <c r="B19" s="31" t="s">
        <v>29</v>
      </c>
      <c r="C19" s="4" t="s">
        <v>33</v>
      </c>
      <c r="D19" s="3" t="s">
        <v>34</v>
      </c>
      <c r="E19" s="3" t="s">
        <v>35</v>
      </c>
      <c r="F19" s="30">
        <v>8.4499999999999993</v>
      </c>
      <c r="G19" s="30">
        <v>7.95</v>
      </c>
      <c r="H19" s="30">
        <v>7.45</v>
      </c>
      <c r="I19" s="30">
        <v>7.45</v>
      </c>
      <c r="J19" s="30">
        <v>5.99</v>
      </c>
      <c r="K19" s="18"/>
      <c r="L19" s="21"/>
      <c r="O19" s="24">
        <f>K19*J19</f>
        <v>0</v>
      </c>
    </row>
    <row r="20" spans="1:15" ht="17.100000000000001">
      <c r="A20" s="29">
        <v>620778150761</v>
      </c>
      <c r="B20" s="31" t="s">
        <v>29</v>
      </c>
      <c r="C20" s="1" t="s">
        <v>36</v>
      </c>
      <c r="D20" s="31" t="s">
        <v>31</v>
      </c>
      <c r="E20" s="31"/>
      <c r="F20" s="30">
        <v>18.95</v>
      </c>
      <c r="G20" s="30">
        <v>16.95</v>
      </c>
      <c r="H20" s="30">
        <v>15.45</v>
      </c>
      <c r="I20" s="30">
        <v>15.45</v>
      </c>
      <c r="J20" s="30">
        <v>13.99</v>
      </c>
      <c r="K20" s="18"/>
      <c r="L20" s="21"/>
      <c r="O20" s="24">
        <f>K20*J20</f>
        <v>0</v>
      </c>
    </row>
    <row r="21" spans="1:15" ht="15.95">
      <c r="A21" s="29">
        <v>620778150846</v>
      </c>
      <c r="B21" s="31" t="s">
        <v>29</v>
      </c>
      <c r="C21" s="1" t="s">
        <v>37</v>
      </c>
      <c r="D21" s="31" t="s">
        <v>31</v>
      </c>
      <c r="E21" s="31"/>
      <c r="F21" s="30">
        <v>11.95</v>
      </c>
      <c r="G21" s="30">
        <v>11.45</v>
      </c>
      <c r="H21" s="30">
        <v>10.95</v>
      </c>
      <c r="I21" s="30">
        <v>10.95</v>
      </c>
      <c r="J21" s="30">
        <v>8.99</v>
      </c>
      <c r="K21" s="18"/>
      <c r="L21" s="21"/>
      <c r="O21" s="24">
        <f>K21*J21</f>
        <v>0</v>
      </c>
    </row>
    <row r="22" spans="1:15" ht="15.95">
      <c r="A22" s="29">
        <v>620778343194</v>
      </c>
      <c r="B22" s="31" t="s">
        <v>29</v>
      </c>
      <c r="C22" s="1" t="s">
        <v>38</v>
      </c>
      <c r="D22" s="31" t="s">
        <v>31</v>
      </c>
      <c r="E22" s="31"/>
      <c r="F22" s="30">
        <v>16.411764705882351</v>
      </c>
      <c r="G22" s="30">
        <v>15.499999999999998</v>
      </c>
      <c r="H22" s="30">
        <v>14.381443298969073</v>
      </c>
      <c r="I22" s="30">
        <v>14.381443298969073</v>
      </c>
      <c r="J22" s="30">
        <v>13.95</v>
      </c>
      <c r="K22" s="18"/>
      <c r="L22" s="21"/>
      <c r="O22" s="24">
        <f>K22*J22</f>
        <v>0</v>
      </c>
    </row>
    <row r="23" spans="1:15" ht="15.95">
      <c r="A23" s="29">
        <v>620778145767</v>
      </c>
      <c r="B23" s="31" t="s">
        <v>29</v>
      </c>
      <c r="C23" s="1" t="s">
        <v>39</v>
      </c>
      <c r="D23" s="3" t="s">
        <v>31</v>
      </c>
      <c r="E23" s="31"/>
      <c r="F23" s="30">
        <v>15.45</v>
      </c>
      <c r="G23" s="30">
        <v>14.45</v>
      </c>
      <c r="H23" s="30">
        <v>13.45</v>
      </c>
      <c r="I23" s="30">
        <v>13.45</v>
      </c>
      <c r="J23" s="30">
        <v>11.99</v>
      </c>
      <c r="K23" s="18"/>
      <c r="L23" s="21"/>
      <c r="O23" s="24">
        <f>K23*J23</f>
        <v>0</v>
      </c>
    </row>
    <row r="24" spans="1:15" ht="15.95">
      <c r="A24" s="29">
        <v>620778324384</v>
      </c>
      <c r="B24" s="31" t="s">
        <v>29</v>
      </c>
      <c r="C24" s="1" t="s">
        <v>40</v>
      </c>
      <c r="D24" s="31" t="s">
        <v>31</v>
      </c>
      <c r="E24" s="31"/>
      <c r="F24" s="30">
        <v>13.95</v>
      </c>
      <c r="G24" s="30">
        <v>12.45</v>
      </c>
      <c r="H24" s="30">
        <v>10.95</v>
      </c>
      <c r="I24" s="30">
        <v>10.95</v>
      </c>
      <c r="J24" s="30">
        <v>8.99</v>
      </c>
      <c r="K24" s="18"/>
      <c r="L24" s="21"/>
      <c r="O24" s="24">
        <f>K24*J24</f>
        <v>0</v>
      </c>
    </row>
    <row r="25" spans="1:15" ht="15.95">
      <c r="A25" s="29">
        <v>620778342210</v>
      </c>
      <c r="B25" s="31" t="s">
        <v>29</v>
      </c>
      <c r="C25" s="1" t="s">
        <v>41</v>
      </c>
      <c r="D25" s="31" t="s">
        <v>31</v>
      </c>
      <c r="E25" s="31"/>
      <c r="F25" s="30">
        <v>16.411764705882351</v>
      </c>
      <c r="G25" s="30">
        <v>15.499999999999998</v>
      </c>
      <c r="H25" s="30">
        <v>14.381443298969073</v>
      </c>
      <c r="I25" s="30">
        <v>14.381443298969073</v>
      </c>
      <c r="J25" s="30">
        <v>13.95</v>
      </c>
      <c r="K25" s="18"/>
      <c r="L25" s="21"/>
      <c r="O25" s="24">
        <f>K25*J25</f>
        <v>0</v>
      </c>
    </row>
    <row r="26" spans="1:15" ht="15.95">
      <c r="A26" s="29">
        <v>620778336844</v>
      </c>
      <c r="B26" s="31" t="s">
        <v>29</v>
      </c>
      <c r="C26" s="1" t="s">
        <v>42</v>
      </c>
      <c r="D26" s="31" t="s">
        <v>31</v>
      </c>
      <c r="E26" s="31"/>
      <c r="F26" s="30">
        <v>16.95</v>
      </c>
      <c r="G26" s="30">
        <v>15.95</v>
      </c>
      <c r="H26" s="30">
        <v>14.95</v>
      </c>
      <c r="I26" s="30">
        <v>14.95</v>
      </c>
      <c r="J26" s="30">
        <v>12.99</v>
      </c>
      <c r="K26" s="18"/>
      <c r="L26" s="21"/>
      <c r="O26" s="24">
        <f>K26*J26</f>
        <v>0</v>
      </c>
    </row>
    <row r="27" spans="1:15" ht="15.95">
      <c r="A27" s="29">
        <v>620778336950</v>
      </c>
      <c r="B27" s="31" t="s">
        <v>29</v>
      </c>
      <c r="C27" s="1" t="s">
        <v>43</v>
      </c>
      <c r="D27" s="31" t="s">
        <v>31</v>
      </c>
      <c r="E27" s="31"/>
      <c r="F27" s="30">
        <v>12.95</v>
      </c>
      <c r="G27" s="30">
        <v>11.95</v>
      </c>
      <c r="H27" s="30">
        <v>11.45</v>
      </c>
      <c r="I27" s="30">
        <v>11.45</v>
      </c>
      <c r="J27" s="30">
        <v>9.99</v>
      </c>
      <c r="K27" s="18"/>
      <c r="L27" s="21"/>
      <c r="O27" s="24">
        <f>K27*J27</f>
        <v>0</v>
      </c>
    </row>
    <row r="28" spans="1:15" ht="15.95">
      <c r="A28" s="29">
        <v>620778330897</v>
      </c>
      <c r="B28" s="31" t="s">
        <v>29</v>
      </c>
      <c r="C28" s="1" t="s">
        <v>44</v>
      </c>
      <c r="D28" s="31" t="s">
        <v>31</v>
      </c>
      <c r="E28" s="31"/>
      <c r="F28" s="30">
        <v>12.95</v>
      </c>
      <c r="G28" s="30">
        <v>11.95</v>
      </c>
      <c r="H28" s="30">
        <v>11.45</v>
      </c>
      <c r="I28" s="30">
        <v>11.45</v>
      </c>
      <c r="J28" s="30">
        <v>9.99</v>
      </c>
      <c r="K28" s="18"/>
      <c r="L28" s="21"/>
      <c r="O28" s="24">
        <f>K28*J28</f>
        <v>0</v>
      </c>
    </row>
    <row r="29" spans="1:15" ht="18" customHeight="1">
      <c r="A29" s="29">
        <v>620778151058</v>
      </c>
      <c r="B29" s="31" t="s">
        <v>29</v>
      </c>
      <c r="C29" s="1" t="s">
        <v>45</v>
      </c>
      <c r="D29" s="31" t="s">
        <v>31</v>
      </c>
      <c r="E29" s="31"/>
      <c r="F29" s="30">
        <v>12.45</v>
      </c>
      <c r="G29" s="30">
        <v>11.95</v>
      </c>
      <c r="H29" s="30">
        <v>10.95</v>
      </c>
      <c r="I29" s="30">
        <v>10.95</v>
      </c>
      <c r="J29" s="30">
        <v>9.49</v>
      </c>
      <c r="K29" s="18"/>
      <c r="L29" s="21"/>
      <c r="O29" s="24">
        <f>K29*J29</f>
        <v>0</v>
      </c>
    </row>
    <row r="30" spans="1:15" ht="15.95">
      <c r="A30" s="29">
        <v>620778321987</v>
      </c>
      <c r="B30" s="31" t="s">
        <v>29</v>
      </c>
      <c r="C30" s="1" t="s">
        <v>46</v>
      </c>
      <c r="D30" s="31" t="s">
        <v>31</v>
      </c>
      <c r="E30" s="31"/>
      <c r="F30" s="30">
        <v>12.45</v>
      </c>
      <c r="G30" s="30">
        <v>11.95</v>
      </c>
      <c r="H30" s="30">
        <v>10.95</v>
      </c>
      <c r="I30" s="30">
        <v>10.95</v>
      </c>
      <c r="J30" s="30">
        <v>8.99</v>
      </c>
      <c r="K30" s="18"/>
      <c r="L30" s="21"/>
      <c r="O30" s="24">
        <f>K30*J30</f>
        <v>0</v>
      </c>
    </row>
    <row r="31" spans="1:15" ht="15.95">
      <c r="A31" s="29">
        <v>620778332372</v>
      </c>
      <c r="B31" s="31" t="s">
        <v>29</v>
      </c>
      <c r="C31" s="1" t="s">
        <v>47</v>
      </c>
      <c r="D31" s="31" t="s">
        <v>31</v>
      </c>
      <c r="E31" s="31"/>
      <c r="F31" s="30">
        <v>12.45</v>
      </c>
      <c r="G31" s="30">
        <v>11.95</v>
      </c>
      <c r="H31" s="30">
        <v>11.45</v>
      </c>
      <c r="I31" s="30">
        <v>11.45</v>
      </c>
      <c r="J31" s="30">
        <v>9.99</v>
      </c>
      <c r="K31" s="18"/>
      <c r="L31" s="21"/>
      <c r="O31" s="24">
        <f>K31*J31</f>
        <v>0</v>
      </c>
    </row>
    <row r="32" spans="1:15" ht="15.95">
      <c r="A32" s="29">
        <v>620778156145</v>
      </c>
      <c r="B32" s="31" t="s">
        <v>29</v>
      </c>
      <c r="C32" s="1" t="s">
        <v>48</v>
      </c>
      <c r="D32" s="31" t="s">
        <v>31</v>
      </c>
      <c r="E32" s="31"/>
      <c r="F32" s="30">
        <v>9.9499999999999993</v>
      </c>
      <c r="G32" s="30">
        <v>9.4499999999999993</v>
      </c>
      <c r="H32" s="30">
        <v>8.9499999999999993</v>
      </c>
      <c r="I32" s="30">
        <v>8.9499999999999993</v>
      </c>
      <c r="J32" s="30">
        <v>7.49</v>
      </c>
      <c r="K32" s="18"/>
      <c r="L32" s="21"/>
      <c r="O32" s="24">
        <f>K32*J32</f>
        <v>0</v>
      </c>
    </row>
    <row r="33" spans="1:15" ht="15.95">
      <c r="A33" s="29">
        <v>620778343231</v>
      </c>
      <c r="B33" s="31" t="s">
        <v>29</v>
      </c>
      <c r="C33" s="1" t="s">
        <v>49</v>
      </c>
      <c r="D33" s="31" t="s">
        <v>31</v>
      </c>
      <c r="E33" s="31"/>
      <c r="F33" s="30">
        <v>17.588235294117645</v>
      </c>
      <c r="G33" s="30">
        <v>16.611111111111111</v>
      </c>
      <c r="H33" s="30">
        <v>15.412371134020619</v>
      </c>
      <c r="I33" s="30">
        <v>15.412371134020619</v>
      </c>
      <c r="J33" s="30">
        <v>14.95</v>
      </c>
      <c r="K33" s="18"/>
      <c r="L33" s="21"/>
      <c r="O33" s="24">
        <f>K33*J33</f>
        <v>0</v>
      </c>
    </row>
    <row r="34" spans="1:15" ht="17.100000000000001">
      <c r="A34" s="29">
        <v>620778328283</v>
      </c>
      <c r="B34" s="31" t="s">
        <v>29</v>
      </c>
      <c r="C34" s="1" t="s">
        <v>50</v>
      </c>
      <c r="D34" s="31" t="s">
        <v>51</v>
      </c>
      <c r="E34" s="31"/>
      <c r="F34" s="30">
        <v>27.45</v>
      </c>
      <c r="G34" s="30">
        <v>26.45</v>
      </c>
      <c r="H34" s="30">
        <v>23.95</v>
      </c>
      <c r="I34" s="30">
        <v>23.95</v>
      </c>
      <c r="J34" s="30">
        <v>20.99</v>
      </c>
      <c r="K34" s="18"/>
      <c r="L34" s="21"/>
      <c r="O34" s="24">
        <f>K34*J34</f>
        <v>0</v>
      </c>
    </row>
    <row r="35" spans="1:15" ht="15.95">
      <c r="A35" s="29">
        <v>620778312343</v>
      </c>
      <c r="B35" s="31" t="s">
        <v>29</v>
      </c>
      <c r="C35" s="1" t="s">
        <v>52</v>
      </c>
      <c r="D35" s="31" t="s">
        <v>31</v>
      </c>
      <c r="E35" s="31"/>
      <c r="F35" s="30">
        <v>10.45</v>
      </c>
      <c r="G35" s="30">
        <v>9.9499999999999993</v>
      </c>
      <c r="H35" s="30">
        <v>9.4499999999999993</v>
      </c>
      <c r="I35" s="30">
        <v>9.4499999999999993</v>
      </c>
      <c r="J35" s="30">
        <v>7.99</v>
      </c>
      <c r="K35" s="18"/>
      <c r="L35" s="21"/>
      <c r="O35" s="24">
        <f>K35*J35</f>
        <v>0</v>
      </c>
    </row>
    <row r="36" spans="1:15" ht="15.95">
      <c r="A36" s="29">
        <v>620778151508</v>
      </c>
      <c r="B36" s="31" t="s">
        <v>29</v>
      </c>
      <c r="C36" s="1" t="s">
        <v>53</v>
      </c>
      <c r="D36" s="3" t="s">
        <v>31</v>
      </c>
      <c r="E36" s="31"/>
      <c r="F36" s="30">
        <v>9.9499999999999993</v>
      </c>
      <c r="G36" s="30">
        <v>9.4499999999999993</v>
      </c>
      <c r="H36" s="30">
        <v>8.9499999999999993</v>
      </c>
      <c r="I36" s="30">
        <v>8.9499999999999993</v>
      </c>
      <c r="J36" s="30">
        <v>7.99</v>
      </c>
      <c r="K36" s="18"/>
      <c r="L36" s="21"/>
      <c r="O36" s="24">
        <f>K36*J36</f>
        <v>0</v>
      </c>
    </row>
    <row r="37" spans="1:15" ht="15.95">
      <c r="A37" s="29">
        <v>620778158422</v>
      </c>
      <c r="B37" s="31" t="s">
        <v>29</v>
      </c>
      <c r="C37" s="1" t="s">
        <v>54</v>
      </c>
      <c r="D37" s="31" t="s">
        <v>31</v>
      </c>
      <c r="E37" s="31"/>
      <c r="F37" s="30">
        <v>9.9499999999999993</v>
      </c>
      <c r="G37" s="30">
        <v>9.4499999999999993</v>
      </c>
      <c r="H37" s="30">
        <v>8.9499999999999993</v>
      </c>
      <c r="I37" s="30">
        <v>8.9499999999999993</v>
      </c>
      <c r="J37" s="30">
        <v>7.99</v>
      </c>
      <c r="K37" s="18"/>
      <c r="L37" s="21"/>
      <c r="O37" s="24">
        <f>K37*J37</f>
        <v>0</v>
      </c>
    </row>
    <row r="38" spans="1:15" ht="15.95">
      <c r="A38" s="29">
        <v>620778316846</v>
      </c>
      <c r="B38" s="31" t="s">
        <v>29</v>
      </c>
      <c r="C38" s="1" t="s">
        <v>55</v>
      </c>
      <c r="D38" s="31" t="s">
        <v>31</v>
      </c>
      <c r="E38" s="31"/>
      <c r="F38" s="30">
        <v>9.9499999999999993</v>
      </c>
      <c r="G38" s="30">
        <v>9.4499999999999993</v>
      </c>
      <c r="H38" s="30">
        <v>8.9499999999999993</v>
      </c>
      <c r="I38" s="30">
        <v>8.9499999999999993</v>
      </c>
      <c r="J38" s="30">
        <v>6.99</v>
      </c>
      <c r="K38" s="18"/>
      <c r="L38" s="21"/>
      <c r="O38" s="24">
        <f>K38*J38</f>
        <v>0</v>
      </c>
    </row>
    <row r="39" spans="1:15" ht="18.95" customHeight="1">
      <c r="A39" s="29">
        <v>620778151775</v>
      </c>
      <c r="B39" s="31" t="s">
        <v>29</v>
      </c>
      <c r="C39" s="1" t="s">
        <v>56</v>
      </c>
      <c r="D39" s="31" t="s">
        <v>31</v>
      </c>
      <c r="E39" s="31"/>
      <c r="F39" s="30">
        <v>9.9499999999999993</v>
      </c>
      <c r="G39" s="30">
        <v>9.4499999999999993</v>
      </c>
      <c r="H39" s="30">
        <v>8.9499999999999993</v>
      </c>
      <c r="I39" s="30">
        <v>8.9499999999999993</v>
      </c>
      <c r="J39" s="30">
        <v>7.99</v>
      </c>
      <c r="K39" s="18"/>
      <c r="L39" s="21"/>
      <c r="O39" s="24">
        <f>K39*J39</f>
        <v>0</v>
      </c>
    </row>
    <row r="40" spans="1:15" ht="17.100000000000001">
      <c r="A40" s="29">
        <v>620778151812</v>
      </c>
      <c r="B40" s="31" t="s">
        <v>29</v>
      </c>
      <c r="C40" s="1" t="s">
        <v>57</v>
      </c>
      <c r="D40" s="31" t="s">
        <v>31</v>
      </c>
      <c r="E40" s="31"/>
      <c r="F40" s="30">
        <v>9.9499999999999993</v>
      </c>
      <c r="G40" s="30">
        <v>9.4499999999999993</v>
      </c>
      <c r="H40" s="30">
        <v>8.9499999999999993</v>
      </c>
      <c r="I40" s="30">
        <v>8.9499999999999993</v>
      </c>
      <c r="J40" s="30">
        <v>6.99</v>
      </c>
      <c r="K40" s="18"/>
      <c r="L40" s="21"/>
      <c r="O40" s="24">
        <f>K40*J40</f>
        <v>0</v>
      </c>
    </row>
    <row r="41" spans="1:15" ht="17.100000000000001">
      <c r="A41" s="32">
        <v>620778145484</v>
      </c>
      <c r="B41" s="31" t="s">
        <v>29</v>
      </c>
      <c r="C41" s="4" t="s">
        <v>58</v>
      </c>
      <c r="D41" s="3" t="s">
        <v>31</v>
      </c>
      <c r="E41" s="3" t="s">
        <v>35</v>
      </c>
      <c r="F41" s="30">
        <v>9.9499999999999993</v>
      </c>
      <c r="G41" s="30">
        <v>8.9499999999999993</v>
      </c>
      <c r="H41" s="30">
        <v>8.4499999999999993</v>
      </c>
      <c r="I41" s="30">
        <v>8.4499999999999993</v>
      </c>
      <c r="J41" s="30">
        <v>5.99</v>
      </c>
      <c r="K41" s="18"/>
      <c r="L41" s="21"/>
      <c r="O41" s="24">
        <f>K41*J41</f>
        <v>0</v>
      </c>
    </row>
    <row r="42" spans="1:15" ht="15.95">
      <c r="A42" s="29">
        <v>620778319687</v>
      </c>
      <c r="B42" s="31" t="s">
        <v>29</v>
      </c>
      <c r="C42" s="1" t="s">
        <v>59</v>
      </c>
      <c r="D42" s="31" t="s">
        <v>60</v>
      </c>
      <c r="E42" s="31"/>
      <c r="F42" s="30">
        <v>19.95</v>
      </c>
      <c r="G42" s="30">
        <v>18.45</v>
      </c>
      <c r="H42" s="30">
        <v>16.95</v>
      </c>
      <c r="I42" s="30">
        <v>16.95</v>
      </c>
      <c r="J42" s="30">
        <v>14.99</v>
      </c>
      <c r="K42" s="18"/>
      <c r="L42" s="21"/>
      <c r="O42" s="24">
        <f>K42*J42</f>
        <v>0</v>
      </c>
    </row>
    <row r="43" spans="1:15" ht="15.95">
      <c r="A43" s="29">
        <v>620778152000</v>
      </c>
      <c r="B43" s="31" t="s">
        <v>29</v>
      </c>
      <c r="C43" s="1" t="s">
        <v>61</v>
      </c>
      <c r="D43" s="31" t="s">
        <v>60</v>
      </c>
      <c r="E43" s="31"/>
      <c r="F43" s="30">
        <v>19.95</v>
      </c>
      <c r="G43" s="30">
        <v>18.45</v>
      </c>
      <c r="H43" s="30">
        <v>16.95</v>
      </c>
      <c r="I43" s="30">
        <v>16.95</v>
      </c>
      <c r="J43" s="30">
        <v>14.99</v>
      </c>
      <c r="K43" s="18"/>
      <c r="L43" s="21"/>
      <c r="O43" s="24">
        <f>K43*J43</f>
        <v>0</v>
      </c>
    </row>
    <row r="44" spans="1:15" ht="15.95">
      <c r="A44" s="29">
        <v>620778152024</v>
      </c>
      <c r="B44" s="31" t="s">
        <v>29</v>
      </c>
      <c r="C44" s="1" t="s">
        <v>62</v>
      </c>
      <c r="D44" s="31" t="s">
        <v>60</v>
      </c>
      <c r="E44" s="31"/>
      <c r="F44" s="30">
        <v>19.95</v>
      </c>
      <c r="G44" s="30">
        <v>18.45</v>
      </c>
      <c r="H44" s="30">
        <v>16.95</v>
      </c>
      <c r="I44" s="30">
        <v>16.95</v>
      </c>
      <c r="J44" s="30">
        <v>14.99</v>
      </c>
      <c r="K44" s="18"/>
      <c r="L44" s="21"/>
      <c r="O44" s="24">
        <f>K44*J44</f>
        <v>0</v>
      </c>
    </row>
    <row r="45" spans="1:15" ht="15.95">
      <c r="A45" s="29">
        <v>620778152093</v>
      </c>
      <c r="B45" s="31" t="s">
        <v>29</v>
      </c>
      <c r="C45" s="1" t="s">
        <v>63</v>
      </c>
      <c r="D45" s="31" t="s">
        <v>60</v>
      </c>
      <c r="E45" s="31"/>
      <c r="F45" s="30">
        <v>19.95</v>
      </c>
      <c r="G45" s="30">
        <v>18.45</v>
      </c>
      <c r="H45" s="30">
        <v>16.95</v>
      </c>
      <c r="I45" s="30">
        <v>16.95</v>
      </c>
      <c r="J45" s="30">
        <v>14.99</v>
      </c>
      <c r="K45" s="18"/>
      <c r="L45" s="21"/>
      <c r="O45" s="24">
        <f>K45*J45</f>
        <v>0</v>
      </c>
    </row>
    <row r="46" spans="1:15" ht="15.95">
      <c r="A46" s="29">
        <v>620778152147</v>
      </c>
      <c r="B46" s="31" t="s">
        <v>29</v>
      </c>
      <c r="C46" s="1" t="s">
        <v>64</v>
      </c>
      <c r="D46" s="31" t="s">
        <v>60</v>
      </c>
      <c r="E46" s="31"/>
      <c r="F46" s="30">
        <v>19.95</v>
      </c>
      <c r="G46" s="30">
        <v>18.45</v>
      </c>
      <c r="H46" s="30">
        <v>16.95</v>
      </c>
      <c r="I46" s="30">
        <v>16.95</v>
      </c>
      <c r="J46" s="30">
        <v>14.99</v>
      </c>
      <c r="K46" s="18"/>
      <c r="L46" s="21"/>
      <c r="O46" s="24">
        <f>K46*J46</f>
        <v>0</v>
      </c>
    </row>
    <row r="47" spans="1:15" ht="15.95">
      <c r="A47" s="29">
        <v>620778322755</v>
      </c>
      <c r="B47" s="31" t="s">
        <v>29</v>
      </c>
      <c r="C47" s="1" t="s">
        <v>65</v>
      </c>
      <c r="D47" s="31" t="s">
        <v>31</v>
      </c>
      <c r="E47" s="31"/>
      <c r="F47" s="30">
        <v>10.45</v>
      </c>
      <c r="G47" s="30">
        <v>9.9499999999999993</v>
      </c>
      <c r="H47" s="30">
        <v>9.4499999999999993</v>
      </c>
      <c r="I47" s="30">
        <v>9.4499999999999993</v>
      </c>
      <c r="J47" s="30">
        <v>7.99</v>
      </c>
      <c r="K47" s="18"/>
      <c r="L47" s="21"/>
      <c r="O47" s="24">
        <f>K47*J47</f>
        <v>0</v>
      </c>
    </row>
    <row r="48" spans="1:15" ht="15.95">
      <c r="A48" s="29">
        <v>620778315573</v>
      </c>
      <c r="B48" s="31" t="s">
        <v>29</v>
      </c>
      <c r="C48" s="1" t="s">
        <v>66</v>
      </c>
      <c r="D48" s="31" t="s">
        <v>31</v>
      </c>
      <c r="E48" s="31"/>
      <c r="F48" s="30">
        <v>15</v>
      </c>
      <c r="G48" s="30">
        <v>14.166666666666666</v>
      </c>
      <c r="H48" s="30">
        <v>13.144329896907216</v>
      </c>
      <c r="I48" s="30">
        <v>13.144329896907216</v>
      </c>
      <c r="J48" s="30">
        <v>12.75</v>
      </c>
      <c r="K48" s="18"/>
      <c r="L48" s="21"/>
      <c r="O48" s="24">
        <f>K48*J48</f>
        <v>0</v>
      </c>
    </row>
    <row r="49" spans="1:15" ht="15.95">
      <c r="A49" s="29">
        <v>620778315528</v>
      </c>
      <c r="B49" s="31" t="s">
        <v>29</v>
      </c>
      <c r="C49" s="1" t="s">
        <v>67</v>
      </c>
      <c r="D49" s="31" t="s">
        <v>31</v>
      </c>
      <c r="E49" s="31"/>
      <c r="F49" s="30">
        <v>15</v>
      </c>
      <c r="G49" s="30">
        <v>14.166666666666666</v>
      </c>
      <c r="H49" s="30">
        <v>13.144329896907216</v>
      </c>
      <c r="I49" s="30">
        <v>13.144329896907216</v>
      </c>
      <c r="J49" s="30">
        <v>12.75</v>
      </c>
      <c r="K49" s="18"/>
      <c r="L49" s="21"/>
      <c r="O49" s="24">
        <f>K49*J49</f>
        <v>0</v>
      </c>
    </row>
    <row r="50" spans="1:15" ht="15.75">
      <c r="A50" s="29">
        <v>620778427887</v>
      </c>
      <c r="B50" s="2" t="s">
        <v>68</v>
      </c>
      <c r="C50" s="1" t="s">
        <v>69</v>
      </c>
      <c r="D50" s="31" t="s">
        <v>51</v>
      </c>
      <c r="E50" s="31" t="s">
        <v>70</v>
      </c>
      <c r="F50" s="30">
        <v>35.950000000000003</v>
      </c>
      <c r="G50" s="30">
        <v>33.450000000000003</v>
      </c>
      <c r="H50" s="30">
        <v>30.95</v>
      </c>
      <c r="I50" s="30">
        <v>30.95</v>
      </c>
      <c r="J50" s="30">
        <v>27.99</v>
      </c>
      <c r="K50" s="18"/>
      <c r="L50" s="21"/>
      <c r="O50" s="24">
        <f>K50*J50</f>
        <v>0</v>
      </c>
    </row>
    <row r="51" spans="1:15" ht="16.5">
      <c r="A51" s="29">
        <v>620778408695</v>
      </c>
      <c r="B51" s="2" t="s">
        <v>68</v>
      </c>
      <c r="C51" s="4" t="s">
        <v>71</v>
      </c>
      <c r="D51" s="31" t="s">
        <v>21</v>
      </c>
      <c r="E51" s="31" t="s">
        <v>70</v>
      </c>
      <c r="F51" s="30">
        <v>34.950000000000003</v>
      </c>
      <c r="G51" s="30">
        <v>31.95</v>
      </c>
      <c r="H51" s="30">
        <v>29.95</v>
      </c>
      <c r="I51" s="30">
        <v>29.95</v>
      </c>
      <c r="J51" s="30">
        <v>25.99</v>
      </c>
      <c r="K51" s="18"/>
      <c r="L51" s="21"/>
      <c r="O51" s="24"/>
    </row>
    <row r="52" spans="1:15" ht="16.5">
      <c r="A52" s="29">
        <v>620778153014</v>
      </c>
      <c r="B52" s="2" t="s">
        <v>68</v>
      </c>
      <c r="C52" s="4" t="s">
        <v>71</v>
      </c>
      <c r="D52" s="3" t="s">
        <v>21</v>
      </c>
      <c r="E52" s="3" t="s">
        <v>72</v>
      </c>
      <c r="F52" s="30">
        <v>30.95</v>
      </c>
      <c r="G52" s="30">
        <v>28.95</v>
      </c>
      <c r="H52" s="30">
        <v>25.95</v>
      </c>
      <c r="I52" s="30">
        <v>25.95</v>
      </c>
      <c r="J52" s="30">
        <v>21.99</v>
      </c>
      <c r="K52" s="18"/>
      <c r="L52" s="21"/>
      <c r="O52" s="24">
        <f>K52*J52</f>
        <v>0</v>
      </c>
    </row>
    <row r="53" spans="1:15" ht="15.95">
      <c r="A53" s="32">
        <v>620778150372</v>
      </c>
      <c r="B53" s="2" t="s">
        <v>68</v>
      </c>
      <c r="C53" s="1" t="s">
        <v>73</v>
      </c>
      <c r="D53" s="31" t="s">
        <v>31</v>
      </c>
      <c r="E53" s="31" t="s">
        <v>74</v>
      </c>
      <c r="F53" s="30">
        <v>20.95</v>
      </c>
      <c r="G53" s="30">
        <v>20.95</v>
      </c>
      <c r="H53" s="30">
        <v>20.95</v>
      </c>
      <c r="I53" s="30">
        <v>18.95</v>
      </c>
      <c r="J53" s="30">
        <v>16.989999999999998</v>
      </c>
      <c r="K53" s="18"/>
      <c r="L53" s="21"/>
      <c r="O53" s="24">
        <f>K53*J53</f>
        <v>0</v>
      </c>
    </row>
    <row r="54" spans="1:15" ht="15.95">
      <c r="A54" s="29">
        <v>620778140311</v>
      </c>
      <c r="B54" s="2" t="s">
        <v>68</v>
      </c>
      <c r="C54" s="1" t="s">
        <v>73</v>
      </c>
      <c r="D54" s="31" t="s">
        <v>51</v>
      </c>
      <c r="E54" s="31" t="s">
        <v>70</v>
      </c>
      <c r="F54" s="30">
        <v>28.45</v>
      </c>
      <c r="G54" s="30">
        <v>28.45</v>
      </c>
      <c r="H54" s="30">
        <v>28.45</v>
      </c>
      <c r="I54" s="30">
        <v>26.95</v>
      </c>
      <c r="J54" s="30">
        <v>24.49</v>
      </c>
      <c r="K54" s="18"/>
      <c r="L54" s="21"/>
      <c r="O54" s="24">
        <f>K54*J54</f>
        <v>0</v>
      </c>
    </row>
    <row r="55" spans="1:15" ht="15.95">
      <c r="A55" s="29">
        <v>620778362614</v>
      </c>
      <c r="B55" s="2" t="s">
        <v>68</v>
      </c>
      <c r="C55" s="1" t="s">
        <v>73</v>
      </c>
      <c r="D55" s="31" t="s">
        <v>51</v>
      </c>
      <c r="E55" s="31" t="s">
        <v>75</v>
      </c>
      <c r="F55" s="30">
        <v>35.950000000000003</v>
      </c>
      <c r="G55" s="30">
        <v>35.950000000000003</v>
      </c>
      <c r="H55" s="30">
        <v>35.950000000000003</v>
      </c>
      <c r="I55" s="30">
        <v>33.950000000000003</v>
      </c>
      <c r="J55" s="30">
        <v>30.49</v>
      </c>
      <c r="K55" s="18"/>
      <c r="L55" s="21"/>
      <c r="O55" s="24">
        <f>K55*J55</f>
        <v>0</v>
      </c>
    </row>
    <row r="56" spans="1:15" ht="17.100000000000001">
      <c r="A56" s="32">
        <v>620778138400</v>
      </c>
      <c r="B56" s="2" t="s">
        <v>68</v>
      </c>
      <c r="C56" s="1" t="s">
        <v>76</v>
      </c>
      <c r="D56" s="31" t="s">
        <v>51</v>
      </c>
      <c r="E56" s="31" t="s">
        <v>74</v>
      </c>
      <c r="F56" s="30">
        <v>25.45</v>
      </c>
      <c r="G56" s="30">
        <v>25.45</v>
      </c>
      <c r="H56" s="30">
        <v>25.45</v>
      </c>
      <c r="I56" s="30">
        <v>22.95</v>
      </c>
      <c r="J56" s="30">
        <v>19.989999999999998</v>
      </c>
      <c r="K56" s="18"/>
      <c r="L56" s="21"/>
      <c r="O56" s="24">
        <f>K56*J56</f>
        <v>0</v>
      </c>
    </row>
    <row r="57" spans="1:15" ht="15.95">
      <c r="A57" s="32">
        <v>620778144371</v>
      </c>
      <c r="B57" s="31" t="s">
        <v>77</v>
      </c>
      <c r="C57" s="4" t="s">
        <v>78</v>
      </c>
      <c r="D57" s="3" t="s">
        <v>51</v>
      </c>
      <c r="E57" s="3" t="s">
        <v>35</v>
      </c>
      <c r="F57" s="30">
        <v>21.95</v>
      </c>
      <c r="G57" s="30">
        <v>19.95</v>
      </c>
      <c r="H57" s="30">
        <v>18.45</v>
      </c>
      <c r="I57" s="30">
        <v>18.45</v>
      </c>
      <c r="J57" s="30">
        <v>15.99</v>
      </c>
      <c r="K57" s="18"/>
      <c r="L57" s="21"/>
      <c r="O57" s="24">
        <f>K57*J57</f>
        <v>0</v>
      </c>
    </row>
    <row r="58" spans="1:15" ht="15.95">
      <c r="A58" s="29">
        <v>620778333621</v>
      </c>
      <c r="B58" s="31" t="s">
        <v>77</v>
      </c>
      <c r="C58" s="1" t="s">
        <v>79</v>
      </c>
      <c r="D58" s="3" t="s">
        <v>31</v>
      </c>
      <c r="E58" s="31"/>
      <c r="F58" s="30">
        <v>10.95</v>
      </c>
      <c r="G58" s="30">
        <v>10.45</v>
      </c>
      <c r="H58" s="30">
        <v>9.9499999999999993</v>
      </c>
      <c r="I58" s="30">
        <v>9.9499999999999993</v>
      </c>
      <c r="J58" s="30">
        <v>7.99</v>
      </c>
      <c r="K58" s="18"/>
      <c r="L58" s="21"/>
      <c r="O58" s="24">
        <f>K58*J58</f>
        <v>0</v>
      </c>
    </row>
    <row r="59" spans="1:15" ht="20.100000000000001" customHeight="1">
      <c r="A59" s="29">
        <v>620778151287</v>
      </c>
      <c r="B59" s="31" t="s">
        <v>80</v>
      </c>
      <c r="C59" s="1" t="s">
        <v>81</v>
      </c>
      <c r="D59" s="31" t="s">
        <v>31</v>
      </c>
      <c r="E59" s="31"/>
      <c r="F59" s="30">
        <v>16.45</v>
      </c>
      <c r="G59" s="30">
        <v>14.45</v>
      </c>
      <c r="H59" s="30">
        <v>13.95</v>
      </c>
      <c r="I59" s="30">
        <v>13.95</v>
      </c>
      <c r="J59" s="30">
        <v>10.99</v>
      </c>
      <c r="K59" s="18"/>
      <c r="L59" s="21"/>
      <c r="O59" s="24">
        <f>K59*J59</f>
        <v>0</v>
      </c>
    </row>
    <row r="60" spans="1:15" ht="15.95">
      <c r="A60" s="29">
        <v>620778153465</v>
      </c>
      <c r="B60" s="31" t="s">
        <v>80</v>
      </c>
      <c r="C60" s="1" t="s">
        <v>82</v>
      </c>
      <c r="D60" s="31" t="s">
        <v>31</v>
      </c>
      <c r="E60" s="31"/>
      <c r="F60" s="30">
        <v>16.45</v>
      </c>
      <c r="G60" s="30">
        <v>14.45</v>
      </c>
      <c r="H60" s="30">
        <v>13.95</v>
      </c>
      <c r="I60" s="30">
        <v>13.95</v>
      </c>
      <c r="J60" s="30">
        <v>10.99</v>
      </c>
      <c r="K60" s="18"/>
      <c r="L60" s="21"/>
      <c r="O60" s="24">
        <f>K60*J60</f>
        <v>0</v>
      </c>
    </row>
    <row r="61" spans="1:15" ht="17.100000000000001">
      <c r="A61" s="29">
        <v>620778330958</v>
      </c>
      <c r="B61" s="31" t="s">
        <v>80</v>
      </c>
      <c r="C61" s="1" t="s">
        <v>83</v>
      </c>
      <c r="D61" s="31" t="s">
        <v>31</v>
      </c>
      <c r="E61" s="31"/>
      <c r="F61" s="30">
        <v>16.45</v>
      </c>
      <c r="G61" s="30">
        <v>14.45</v>
      </c>
      <c r="H61" s="30">
        <v>13.95</v>
      </c>
      <c r="I61" s="30">
        <v>13.95</v>
      </c>
      <c r="J61" s="30">
        <v>10.99</v>
      </c>
      <c r="K61" s="18"/>
      <c r="L61" s="21"/>
      <c r="O61" s="24">
        <f>K61*J61</f>
        <v>0</v>
      </c>
    </row>
    <row r="62" spans="1:15" ht="15.95">
      <c r="A62" s="29">
        <v>620778311254</v>
      </c>
      <c r="B62" s="31" t="s">
        <v>80</v>
      </c>
      <c r="C62" s="1" t="s">
        <v>84</v>
      </c>
      <c r="D62" s="31" t="s">
        <v>31</v>
      </c>
      <c r="E62" s="31"/>
      <c r="F62" s="30">
        <v>16.45</v>
      </c>
      <c r="G62" s="30">
        <v>14.45</v>
      </c>
      <c r="H62" s="30">
        <v>13.95</v>
      </c>
      <c r="I62" s="30">
        <v>13.95</v>
      </c>
      <c r="J62" s="30">
        <v>10.99</v>
      </c>
      <c r="K62" s="18"/>
      <c r="L62" s="21"/>
      <c r="O62" s="24">
        <f>K62*J62</f>
        <v>0</v>
      </c>
    </row>
    <row r="63" spans="1:15" ht="15.95">
      <c r="A63" s="29">
        <v>620778339050</v>
      </c>
      <c r="B63" s="31" t="s">
        <v>85</v>
      </c>
      <c r="C63" s="1" t="s">
        <v>86</v>
      </c>
      <c r="D63" s="31" t="s">
        <v>31</v>
      </c>
      <c r="E63" s="31"/>
      <c r="F63" s="30">
        <v>12.45</v>
      </c>
      <c r="G63" s="30">
        <v>11.45</v>
      </c>
      <c r="H63" s="30">
        <v>10.95</v>
      </c>
      <c r="I63" s="30">
        <v>10.95</v>
      </c>
      <c r="J63" s="30">
        <v>8.99</v>
      </c>
      <c r="K63" s="18"/>
      <c r="L63" s="21"/>
      <c r="O63" s="24">
        <f>K63*J63</f>
        <v>0</v>
      </c>
    </row>
    <row r="64" spans="1:15" ht="15.95">
      <c r="A64" s="29">
        <v>620778336431</v>
      </c>
      <c r="B64" s="31" t="s">
        <v>85</v>
      </c>
      <c r="C64" s="1" t="s">
        <v>87</v>
      </c>
      <c r="D64" s="31" t="s">
        <v>31</v>
      </c>
      <c r="E64" s="31"/>
      <c r="F64" s="30">
        <v>12.45</v>
      </c>
      <c r="G64" s="30">
        <v>11.45</v>
      </c>
      <c r="H64" s="30">
        <v>10.95</v>
      </c>
      <c r="I64" s="30">
        <v>10.95</v>
      </c>
      <c r="J64" s="30">
        <v>8.99</v>
      </c>
      <c r="K64" s="18"/>
      <c r="L64" s="21"/>
      <c r="O64" s="24">
        <f>K64*J64</f>
        <v>0</v>
      </c>
    </row>
    <row r="65" spans="1:15" ht="15.95">
      <c r="A65" s="29">
        <v>620778322281</v>
      </c>
      <c r="B65" s="31" t="s">
        <v>85</v>
      </c>
      <c r="C65" s="1" t="s">
        <v>88</v>
      </c>
      <c r="D65" s="31" t="s">
        <v>31</v>
      </c>
      <c r="E65" s="31"/>
      <c r="F65" s="30">
        <v>12.45</v>
      </c>
      <c r="G65" s="30">
        <v>11.45</v>
      </c>
      <c r="H65" s="30">
        <v>10.95</v>
      </c>
      <c r="I65" s="30">
        <v>10.95</v>
      </c>
      <c r="J65" s="30">
        <v>8.99</v>
      </c>
      <c r="K65" s="18"/>
      <c r="L65" s="21"/>
      <c r="O65" s="24">
        <f>K65*J65</f>
        <v>0</v>
      </c>
    </row>
    <row r="66" spans="1:15" ht="15.95">
      <c r="A66" s="29">
        <v>620778332754</v>
      </c>
      <c r="B66" s="31" t="s">
        <v>85</v>
      </c>
      <c r="C66" s="1" t="s">
        <v>89</v>
      </c>
      <c r="D66" s="31" t="s">
        <v>31</v>
      </c>
      <c r="E66" s="31"/>
      <c r="F66" s="30">
        <v>11.45</v>
      </c>
      <c r="G66" s="30">
        <v>10.45</v>
      </c>
      <c r="H66" s="30">
        <v>9.9499999999999993</v>
      </c>
      <c r="I66" s="30">
        <v>9.9499999999999993</v>
      </c>
      <c r="J66" s="30">
        <v>7.99</v>
      </c>
      <c r="K66" s="18"/>
      <c r="L66" s="21"/>
      <c r="O66" s="24">
        <f>K66*J66</f>
        <v>0</v>
      </c>
    </row>
    <row r="67" spans="1:15" ht="15.95">
      <c r="A67" s="29">
        <v>620778355050</v>
      </c>
      <c r="B67" s="31" t="s">
        <v>85</v>
      </c>
      <c r="C67" s="1" t="s">
        <v>90</v>
      </c>
      <c r="D67" s="31" t="s">
        <v>31</v>
      </c>
      <c r="E67" s="31"/>
      <c r="F67" s="30">
        <v>11.45</v>
      </c>
      <c r="G67" s="30">
        <v>10.45</v>
      </c>
      <c r="H67" s="30">
        <v>9.9499999999999993</v>
      </c>
      <c r="I67" s="30">
        <v>9.9499999999999993</v>
      </c>
      <c r="J67" s="30">
        <v>7.99</v>
      </c>
      <c r="K67" s="18"/>
      <c r="L67" s="21"/>
      <c r="O67" s="24">
        <f>K67*J67</f>
        <v>0</v>
      </c>
    </row>
    <row r="68" spans="1:15" ht="15.95">
      <c r="A68" s="29">
        <v>620778329136</v>
      </c>
      <c r="B68" s="31" t="s">
        <v>85</v>
      </c>
      <c r="C68" s="1" t="s">
        <v>91</v>
      </c>
      <c r="D68" s="31" t="s">
        <v>31</v>
      </c>
      <c r="E68" s="31"/>
      <c r="F68" s="30">
        <v>11.45</v>
      </c>
      <c r="G68" s="30">
        <v>10.45</v>
      </c>
      <c r="H68" s="30">
        <v>9.9499999999999993</v>
      </c>
      <c r="I68" s="30">
        <v>9.9499999999999993</v>
      </c>
      <c r="J68" s="30">
        <v>7.99</v>
      </c>
      <c r="K68" s="18"/>
      <c r="L68" s="21"/>
      <c r="O68" s="24">
        <f>K68*J68</f>
        <v>0</v>
      </c>
    </row>
    <row r="69" spans="1:15" ht="15.95">
      <c r="A69" s="29">
        <v>620778327781</v>
      </c>
      <c r="B69" s="31" t="s">
        <v>85</v>
      </c>
      <c r="C69" s="1" t="s">
        <v>92</v>
      </c>
      <c r="D69" s="31" t="s">
        <v>31</v>
      </c>
      <c r="E69" s="31"/>
      <c r="F69" s="30">
        <v>11.45</v>
      </c>
      <c r="G69" s="30">
        <v>10.45</v>
      </c>
      <c r="H69" s="30">
        <v>9.9499999999999993</v>
      </c>
      <c r="I69" s="30">
        <v>9.9499999999999993</v>
      </c>
      <c r="J69" s="30">
        <v>7.99</v>
      </c>
      <c r="K69" s="18"/>
      <c r="L69" s="21"/>
      <c r="O69" s="24">
        <f>K69*J69</f>
        <v>0</v>
      </c>
    </row>
    <row r="70" spans="1:15" ht="20.100000000000001" customHeight="1">
      <c r="A70" s="29">
        <v>620778354640</v>
      </c>
      <c r="B70" s="31" t="s">
        <v>85</v>
      </c>
      <c r="C70" s="1" t="s">
        <v>93</v>
      </c>
      <c r="D70" s="31" t="s">
        <v>31</v>
      </c>
      <c r="E70" s="31"/>
      <c r="F70" s="30">
        <v>11.45</v>
      </c>
      <c r="G70" s="30">
        <v>10.45</v>
      </c>
      <c r="H70" s="30">
        <v>9.9499999999999993</v>
      </c>
      <c r="I70" s="30">
        <v>9.9499999999999993</v>
      </c>
      <c r="J70" s="30">
        <v>7.99</v>
      </c>
      <c r="K70" s="18"/>
      <c r="L70" s="21"/>
      <c r="O70" s="24">
        <f>K70*J70</f>
        <v>0</v>
      </c>
    </row>
    <row r="71" spans="1:15" ht="15.95">
      <c r="A71" s="29">
        <v>620778332778</v>
      </c>
      <c r="B71" s="31" t="s">
        <v>85</v>
      </c>
      <c r="C71" s="1" t="s">
        <v>94</v>
      </c>
      <c r="D71" s="31" t="s">
        <v>31</v>
      </c>
      <c r="E71" s="31"/>
      <c r="F71" s="30">
        <v>11.45</v>
      </c>
      <c r="G71" s="30">
        <v>10.45</v>
      </c>
      <c r="H71" s="30">
        <v>9.9499999999999993</v>
      </c>
      <c r="I71" s="30">
        <v>9.9499999999999993</v>
      </c>
      <c r="J71" s="30">
        <v>7.99</v>
      </c>
      <c r="K71" s="18"/>
      <c r="L71" s="21"/>
      <c r="O71" s="24">
        <f>K71*J71</f>
        <v>0</v>
      </c>
    </row>
    <row r="72" spans="1:15" ht="15.95">
      <c r="A72" s="29">
        <v>620778327811</v>
      </c>
      <c r="B72" s="31" t="s">
        <v>85</v>
      </c>
      <c r="C72" s="1" t="s">
        <v>95</v>
      </c>
      <c r="D72" s="31" t="s">
        <v>31</v>
      </c>
      <c r="E72" s="31"/>
      <c r="F72" s="30">
        <v>11.45</v>
      </c>
      <c r="G72" s="30">
        <v>10.45</v>
      </c>
      <c r="H72" s="30">
        <v>9.9499999999999993</v>
      </c>
      <c r="I72" s="30">
        <v>9.9499999999999993</v>
      </c>
      <c r="J72" s="30">
        <v>7.99</v>
      </c>
      <c r="K72" s="18"/>
      <c r="L72" s="21"/>
      <c r="O72" s="24">
        <f>K72*J72</f>
        <v>0</v>
      </c>
    </row>
    <row r="73" spans="1:15" ht="15.95">
      <c r="A73" s="29">
        <v>620778334352</v>
      </c>
      <c r="B73" s="31" t="s">
        <v>85</v>
      </c>
      <c r="C73" s="1" t="s">
        <v>96</v>
      </c>
      <c r="D73" s="31" t="s">
        <v>31</v>
      </c>
      <c r="E73" s="31"/>
      <c r="F73" s="30">
        <v>11.45</v>
      </c>
      <c r="G73" s="30">
        <v>10.45</v>
      </c>
      <c r="H73" s="30">
        <v>9.9499999999999993</v>
      </c>
      <c r="I73" s="30">
        <v>9.9499999999999993</v>
      </c>
      <c r="J73" s="30">
        <v>7.99</v>
      </c>
      <c r="K73" s="18"/>
      <c r="L73" s="21"/>
      <c r="O73" s="24">
        <f>K73*J73</f>
        <v>0</v>
      </c>
    </row>
    <row r="74" spans="1:15" ht="15.95">
      <c r="A74" s="29">
        <v>620778338312</v>
      </c>
      <c r="B74" s="31" t="s">
        <v>85</v>
      </c>
      <c r="C74" s="1" t="s">
        <v>97</v>
      </c>
      <c r="D74" s="31" t="s">
        <v>31</v>
      </c>
      <c r="E74" s="31"/>
      <c r="F74" s="30">
        <v>11.45</v>
      </c>
      <c r="G74" s="30">
        <v>10.45</v>
      </c>
      <c r="H74" s="30">
        <v>9.9499999999999993</v>
      </c>
      <c r="I74" s="30">
        <v>9.9499999999999993</v>
      </c>
      <c r="J74" s="30">
        <v>7.99</v>
      </c>
      <c r="K74" s="18"/>
      <c r="L74" s="21"/>
      <c r="O74" s="24">
        <f>K74*J74</f>
        <v>0</v>
      </c>
    </row>
    <row r="75" spans="1:15" ht="15.95">
      <c r="A75" s="29">
        <v>620778339845</v>
      </c>
      <c r="B75" s="31" t="s">
        <v>85</v>
      </c>
      <c r="C75" s="1" t="s">
        <v>98</v>
      </c>
      <c r="D75" s="31" t="s">
        <v>31</v>
      </c>
      <c r="E75" s="31"/>
      <c r="F75" s="30">
        <v>11.45</v>
      </c>
      <c r="G75" s="30">
        <v>10.45</v>
      </c>
      <c r="H75" s="30">
        <v>9.9499999999999993</v>
      </c>
      <c r="I75" s="30">
        <v>9.9499999999999993</v>
      </c>
      <c r="J75" s="30">
        <v>7.99</v>
      </c>
      <c r="K75" s="18"/>
      <c r="L75" s="21"/>
      <c r="O75" s="24">
        <f>K75*J75</f>
        <v>0</v>
      </c>
    </row>
    <row r="76" spans="1:15" ht="15.95">
      <c r="A76" s="29">
        <v>620778329716</v>
      </c>
      <c r="B76" s="31" t="s">
        <v>85</v>
      </c>
      <c r="C76" s="1" t="s">
        <v>99</v>
      </c>
      <c r="D76" s="31" t="s">
        <v>31</v>
      </c>
      <c r="E76" s="31"/>
      <c r="F76" s="30">
        <v>11.45</v>
      </c>
      <c r="G76" s="30">
        <v>10.45</v>
      </c>
      <c r="H76" s="30">
        <v>9.9499999999999993</v>
      </c>
      <c r="I76" s="30">
        <v>9.9499999999999993</v>
      </c>
      <c r="J76" s="30">
        <v>7.99</v>
      </c>
      <c r="K76" s="18"/>
      <c r="L76" s="21"/>
      <c r="O76" s="24">
        <f>K76*J76</f>
        <v>0</v>
      </c>
    </row>
    <row r="77" spans="1:15" ht="17.100000000000001" thickBot="1">
      <c r="A77" s="33">
        <v>620778404659</v>
      </c>
      <c r="B77" s="34" t="s">
        <v>85</v>
      </c>
      <c r="C77" s="8" t="s">
        <v>100</v>
      </c>
      <c r="D77" s="34" t="s">
        <v>31</v>
      </c>
      <c r="E77" s="34"/>
      <c r="F77" s="35">
        <v>11.95</v>
      </c>
      <c r="G77" s="35">
        <v>10.95</v>
      </c>
      <c r="H77" s="35">
        <v>10.45</v>
      </c>
      <c r="I77" s="35">
        <v>10.45</v>
      </c>
      <c r="J77" s="35">
        <v>8.99</v>
      </c>
      <c r="K77" s="22"/>
      <c r="L77" s="23"/>
      <c r="O77" s="24">
        <f>K77*J77</f>
        <v>0</v>
      </c>
    </row>
    <row r="79" spans="1:15">
      <c r="O79" s="24">
        <f>SUM(O13:O77)</f>
        <v>0</v>
      </c>
    </row>
  </sheetData>
  <autoFilter ref="A12:O12" xr:uid="{035456D3-10DE-F745-A486-C95F11297927}">
    <sortState xmlns:xlrd2="http://schemas.microsoft.com/office/spreadsheetml/2017/richdata2" ref="A13:O81">
      <sortCondition ref="B12:B81"/>
    </sortState>
  </autoFilter>
  <mergeCells count="11">
    <mergeCell ref="C11:E11"/>
    <mergeCell ref="A1:L5"/>
    <mergeCell ref="A6:L6"/>
    <mergeCell ref="A7:L7"/>
    <mergeCell ref="A8:B8"/>
    <mergeCell ref="C8:E8"/>
    <mergeCell ref="F8:H11"/>
    <mergeCell ref="I8:L11"/>
    <mergeCell ref="A9:B9"/>
    <mergeCell ref="C9:E9"/>
    <mergeCell ref="C10:E10"/>
  </mergeCells>
  <conditionalFormatting sqref="A8:C11 F8">
    <cfRule type="containsText" dxfId="0" priority="1" operator="containsText" text="~**">
      <formula>NOT(ISERROR(SEARCH("~**",A8)))</formula>
    </cfRule>
  </conditionalFormatting>
  <pageMargins left="0.7" right="0.7" top="0.75" bottom="0.75" header="0.3" footer="0.3"/>
  <pageSetup scale="71" fitToHeight="0" orientation="landscape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0049c5-8dde-4f42-a849-f41fc6ae4236">
      <Terms xmlns="http://schemas.microsoft.com/office/infopath/2007/PartnerControls"/>
    </lcf76f155ced4ddcb4097134ff3c332f>
    <TaxCatchAll xmlns="ac2e3525-5f07-4783-9eab-34b1dbc8ebd0" xsi:nil="true"/>
    <SharedWithUsers xmlns="ac2e3525-5f07-4783-9eab-34b1dbc8ebd0">
      <UserInfo>
        <DisplayName>Nicolas Garcia</DisplayName>
        <AccountId>330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943224C751BC44A36489F61865FF5D" ma:contentTypeVersion="96" ma:contentTypeDescription="Crée un document." ma:contentTypeScope="" ma:versionID="77e0ced1320070b7282dcd2116fae91b">
  <xsd:schema xmlns:xsd="http://www.w3.org/2001/XMLSchema" xmlns:xs="http://www.w3.org/2001/XMLSchema" xmlns:p="http://schemas.microsoft.com/office/2006/metadata/properties" xmlns:ns2="ac2e3525-5f07-4783-9eab-34b1dbc8ebd0" xmlns:ns3="1e0049c5-8dde-4f42-a849-f41fc6ae4236" targetNamespace="http://schemas.microsoft.com/office/2006/metadata/properties" ma:root="true" ma:fieldsID="d9d6a8a9af823a8be7b8ef5ac51b0d88" ns2:_="" ns3:_="">
    <xsd:import namespace="ac2e3525-5f07-4783-9eab-34b1dbc8ebd0"/>
    <xsd:import namespace="1e0049c5-8dde-4f42-a849-f41fc6ae423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2e3525-5f07-4783-9eab-34b1dbc8ebd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e02e6c23-387d-4819-856b-599dcc06e48d}" ma:internalName="TaxCatchAll" ma:showField="CatchAllData" ma:web="ac2e3525-5f07-4783-9eab-34b1dbc8eb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0049c5-8dde-4f42-a849-f41fc6ae4236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38b1edae-246e-4fa1-a7a8-a0f413e7c40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14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E0493F-2606-4E9F-9CBA-2E39562B68A3}"/>
</file>

<file path=customXml/itemProps2.xml><?xml version="1.0" encoding="utf-8"?>
<ds:datastoreItem xmlns:ds="http://schemas.openxmlformats.org/officeDocument/2006/customXml" ds:itemID="{1C6FD070-F959-4608-B142-69386E65AEC8}"/>
</file>

<file path=customXml/itemProps3.xml><?xml version="1.0" encoding="utf-8"?>
<ds:datastoreItem xmlns:ds="http://schemas.openxmlformats.org/officeDocument/2006/customXml" ds:itemID="{4C326C46-6388-4E1F-BEBA-875723FE8CE0}"/>
</file>

<file path=customXml/itemProps4.xml><?xml version="1.0" encoding="utf-8"?>
<ds:datastoreItem xmlns:ds="http://schemas.openxmlformats.org/officeDocument/2006/customXml" ds:itemID="{49808692-8A88-4442-A93C-6CB1340356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Guillaume Guitard</dc:creator>
  <cp:keywords/>
  <dc:description/>
  <cp:lastModifiedBy/>
  <cp:revision/>
  <dcterms:created xsi:type="dcterms:W3CDTF">2023-11-16T16:37:12Z</dcterms:created>
  <dcterms:modified xsi:type="dcterms:W3CDTF">2025-12-10T22:10:00Z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0x010100F8943224C751BC44A36489F61865FF5D</vt:lpwstr>
  </property>
  <property fmtid="{D5CDD505-2E9C-101B-9397-08002B2CF9AE}" pid="3" name="MediaServiceImageTags">
    <vt:lpwstr/>
  </property>
</Properties>
</file>